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 tabRatio="548"/>
  </bookViews>
  <sheets>
    <sheet name="МА-23.03.03 " sheetId="1" r:id="rId1"/>
  </sheets>
  <calcPr calcId="125725"/>
</workbook>
</file>

<file path=xl/calcChain.xml><?xml version="1.0" encoding="utf-8"?>
<calcChain xmlns="http://schemas.openxmlformats.org/spreadsheetml/2006/main">
  <c r="G76" i="1"/>
  <c r="F76"/>
  <c r="G73"/>
  <c r="G39"/>
  <c r="G13"/>
  <c r="G14"/>
  <c r="G15"/>
  <c r="G16"/>
  <c r="G17"/>
  <c r="G18"/>
  <c r="G19"/>
  <c r="G12"/>
  <c r="G69"/>
  <c r="G70"/>
  <c r="G68"/>
  <c r="G67"/>
  <c r="G66"/>
  <c r="G75"/>
  <c r="G11"/>
  <c r="G20"/>
  <c r="G21"/>
  <c r="G7"/>
  <c r="G8"/>
  <c r="G9"/>
  <c r="G10"/>
  <c r="G22"/>
  <c r="G23"/>
  <c r="G24"/>
  <c r="G25"/>
  <c r="G26"/>
  <c r="G27"/>
  <c r="G28"/>
  <c r="G29"/>
  <c r="G30"/>
  <c r="G31"/>
  <c r="G32"/>
  <c r="G33"/>
  <c r="G57"/>
  <c r="G34"/>
  <c r="G35"/>
  <c r="G36"/>
  <c r="G37"/>
  <c r="G38"/>
  <c r="G40"/>
  <c r="G41"/>
  <c r="G42"/>
  <c r="G43"/>
  <c r="G44"/>
  <c r="G45"/>
  <c r="G74"/>
  <c r="G47"/>
  <c r="G49"/>
  <c r="G51"/>
  <c r="G53"/>
  <c r="G55"/>
  <c r="G58"/>
  <c r="G61"/>
  <c r="G62"/>
  <c r="G63"/>
  <c r="G64"/>
  <c r="G65"/>
  <c r="G71"/>
  <c r="G72"/>
</calcChain>
</file>

<file path=xl/sharedStrings.xml><?xml version="1.0" encoding="utf-8"?>
<sst xmlns="http://schemas.openxmlformats.org/spreadsheetml/2006/main" count="365" uniqueCount="157">
  <si>
    <t>Итого</t>
  </si>
  <si>
    <t>Шальков Антон Владимирович</t>
  </si>
  <si>
    <t>Исследование и анализ горюче-смазочных автомобильных материалов</t>
  </si>
  <si>
    <t>Кузнецов Андрей Васильевич</t>
  </si>
  <si>
    <t>Контраварийная подготовка водителей</t>
  </si>
  <si>
    <t>Производственная, Преддипломная практика</t>
  </si>
  <si>
    <t>Шкитин Николай Николаевич</t>
  </si>
  <si>
    <t>Типаж и эксплуатация технологического оборудования</t>
  </si>
  <si>
    <t>Гидравлические и пневматические системы транспортных и транспортно-технологических машин и оборудования</t>
  </si>
  <si>
    <t>Сыркин Илья Сергеевич</t>
  </si>
  <si>
    <t>Вычислительная техника и сети в отрасли</t>
  </si>
  <si>
    <t>Специализированный подвижной состав</t>
  </si>
  <si>
    <t>Мамаева Мария Сергеевна</t>
  </si>
  <si>
    <t>Компьютерная графика</t>
  </si>
  <si>
    <t>Информационное обеспечение автотранспортных систем</t>
  </si>
  <si>
    <t>Социально-психологические аспекты организационно-управленческой деятельности</t>
  </si>
  <si>
    <t>Новикова Светлана Владимировна</t>
  </si>
  <si>
    <t>Охрана труда на предприятиях автомобильного транспорта</t>
  </si>
  <si>
    <t>Основы эксплуатационной безопасности</t>
  </si>
  <si>
    <t>Методы и средства бортовой диагностики</t>
  </si>
  <si>
    <t>Современные перспективные электронные  системы управления автотранспортными средствами</t>
  </si>
  <si>
    <t>Лубяной Дмитрий Анатольевич</t>
  </si>
  <si>
    <t>Транспортное право</t>
  </si>
  <si>
    <t>Правовые аспекты дорожного движения</t>
  </si>
  <si>
    <t>Горюнов Сергей Викторович</t>
  </si>
  <si>
    <t>Техническая эксплуатация автомобилей</t>
  </si>
  <si>
    <t>Организация автомобильных перевозок и безопасность движения</t>
  </si>
  <si>
    <t>Электротехника и электрооборудование транспортных и транспортно-технологических машин и комплексов</t>
  </si>
  <si>
    <t>Основы технологии производства и ремонта транспортных и транспортно-технологических машин и оборудования</t>
  </si>
  <si>
    <t>Исаенко Павел Викторович</t>
  </si>
  <si>
    <t>Основы расчета и проектирования технологического оборудования</t>
  </si>
  <si>
    <t>Основы проектирования предприятий автомобильного транспорта</t>
  </si>
  <si>
    <t>Основы проектирования производственно-технической базы карьерного транспорта</t>
  </si>
  <si>
    <t>Организация перевозок на карьерном транспорте</t>
  </si>
  <si>
    <t>Техническая эксплуатация карьерного транспорта</t>
  </si>
  <si>
    <t>Управление техническими системами</t>
  </si>
  <si>
    <t>Некраш Анна Юрьевна</t>
  </si>
  <si>
    <t>Сертификация на транспорте</t>
  </si>
  <si>
    <t>Физическая культура и спорт</t>
  </si>
  <si>
    <t>Основы теории надежности и диагностики</t>
  </si>
  <si>
    <t>Экономика транспорта</t>
  </si>
  <si>
    <t>Экология транспорта</t>
  </si>
  <si>
    <t>Силовые агрегаты</t>
  </si>
  <si>
    <t>Эксплуатационные материалы</t>
  </si>
  <si>
    <t>Автомобили</t>
  </si>
  <si>
    <t>Сопротивление материалов</t>
  </si>
  <si>
    <t>Любимов Олег Владиславович</t>
  </si>
  <si>
    <t>Детали машин</t>
  </si>
  <si>
    <t>Малышкин Дмитрий Александрович</t>
  </si>
  <si>
    <t>Теория машин и механизмов</t>
  </si>
  <si>
    <t>Теоретическая механика</t>
  </si>
  <si>
    <t>Материаловедение и теория конструкционных материалов</t>
  </si>
  <si>
    <t>Начертательная геометрия и инженерная графика</t>
  </si>
  <si>
    <t>Панасина Татьяна Вадимовна</t>
  </si>
  <si>
    <t>Химия</t>
  </si>
  <si>
    <t>Сигаева Вероника Викторовна</t>
  </si>
  <si>
    <t>Физика</t>
  </si>
  <si>
    <t>Чайковская Ирина Николаевна</t>
  </si>
  <si>
    <t>Математика</t>
  </si>
  <si>
    <t>Безопасность жизнедеятельности</t>
  </si>
  <si>
    <t>Малышева Анастасия Владимировна</t>
  </si>
  <si>
    <t>Философия</t>
  </si>
  <si>
    <t>Степанов Юрий Александрович</t>
  </si>
  <si>
    <t>Информатика</t>
  </si>
  <si>
    <t>Григорьева Наталья Валентиновна</t>
  </si>
  <si>
    <t>Иностранный язык</t>
  </si>
  <si>
    <t>История автомобильной науки и техники</t>
  </si>
  <si>
    <t>Введение в специальность</t>
  </si>
  <si>
    <t>доля от ставки</t>
  </si>
  <si>
    <t>количество часов</t>
  </si>
  <si>
    <t>Объем учебной нагрузки педагогического работника</t>
  </si>
  <si>
    <t>Информация о наличии ученой степени, ученого звания, наград, международных почетных званий или премий, в том числе полученных в иностранном государстве и признанных в Российской Федерации, и (или) государственных почетных званий и (или) лауреатства, государственных премий в соответствующей профессиональной сфере, членства в творческих союзах, побед и призов в творческих конкурсах</t>
  </si>
  <si>
    <t>Условия привлечения (по основному месту работы, на условиях внутреннего/внешнего совместительства, на условиях гражданско-правового договора) педагогических работников</t>
  </si>
  <si>
    <t>Фамилия, имя, отчество (при наличии) педагогического работника</t>
  </si>
  <si>
    <t>Наименование курсов, дисциплин (модулей), практики, иных видов учебной деятельности, предусмотренных учебным планом образовательной программы</t>
  </si>
  <si>
    <t>N п/п</t>
  </si>
  <si>
    <t>Дисциплины по физической культуре и спорту - игровые виды спорта</t>
  </si>
  <si>
    <t>Дисциплины по физической культуре и спорту - фитнес</t>
  </si>
  <si>
    <t>Дисциплины по физической культуре и спорту - циклические виды спорта</t>
  </si>
  <si>
    <t>Учебная, Ознакомительная практика</t>
  </si>
  <si>
    <t>Производственная, Эксплуатационная практика</t>
  </si>
  <si>
    <t>Производственная, Технологическая (производственно-технологическая) практика</t>
  </si>
  <si>
    <t>Выполнение, подготовка к процедуре защиты и защита выпускной квалификационной работы</t>
  </si>
  <si>
    <t>Развитие в профессии – путь к успешной карьере</t>
  </si>
  <si>
    <t>Михеев Дмитрий Николаевич</t>
  </si>
  <si>
    <t>Кудреватых Андрей Валерьевич</t>
  </si>
  <si>
    <t>Сведения о педагогических (научно-педагогических) работниках, участвующих в реализации основной образовательной программы, и лицах, привлекаемых к реализации основной образовательной программы на иных условиях, являющихся руководителями и (или) работниками иных организаций, осуществляющими трудовую деятельность в профессиональной сфере, соответствующей профессиональной деятельности, к которой готовятся обучающиеся (далее - специалисты-практики):</t>
  </si>
  <si>
    <t>Фамилия, имя, отчество (при наличии) специалиста-практика</t>
  </si>
  <si>
    <t>Наименование организации, осуществляющей деятельность в профессиональной сфере, в которой работает специалист-практик по основному месту работы или на условиях внешнего совместительства</t>
  </si>
  <si>
    <t>Занимаемая специалистом-практиком должность</t>
  </si>
  <si>
    <t>Общий трудовой стаж работы специалиста-практика в организациях, осуществляющих деятельность в профессиональной сфере, соответствующей профессиональной деятельности, к которой готовится обучающийся</t>
  </si>
  <si>
    <t>по основному месту работы</t>
  </si>
  <si>
    <t>ученая степень - кандидат педагогических наук</t>
  </si>
  <si>
    <t>на условиях внешнего совместительства</t>
  </si>
  <si>
    <t>ученая степень - кандидат исторических наук</t>
  </si>
  <si>
    <t>на условиях гражданско-правого договора</t>
  </si>
  <si>
    <t xml:space="preserve">Ученая степень - кандидат экономических наук Ученое звание - доцент </t>
  </si>
  <si>
    <t>ученая степень - кандидат технический наук</t>
  </si>
  <si>
    <t>Ученая степень - кандидат технических наук
Ученое звание - доцент</t>
  </si>
  <si>
    <t>ученая степень - кандидат технических наук                                                               ученое звание - доцент</t>
  </si>
  <si>
    <t>Широколобов Георгий Валентинович</t>
  </si>
  <si>
    <t>ученая степень - кандидат технических наук</t>
  </si>
  <si>
    <t>Мороденко Евгения Васильевна</t>
  </si>
  <si>
    <t>ученая степень - кандидат психологических наук                                 ученое звание- доцент</t>
  </si>
  <si>
    <t>Лютов Виталий Вячеславович</t>
  </si>
  <si>
    <t>Миллер Александр Давыдович</t>
  </si>
  <si>
    <t>Михальков Михаил Николаевич</t>
  </si>
  <si>
    <t>Габов Игорь Михайлович</t>
  </si>
  <si>
    <t xml:space="preserve">ООО «Трансервис» </t>
  </si>
  <si>
    <t xml:space="preserve">АО «Прокопьевский угольный разрез» </t>
  </si>
  <si>
    <t>20 лет</t>
  </si>
  <si>
    <t>Ведущий инженер по безопасности движения</t>
  </si>
  <si>
    <t xml:space="preserve">ООО «ПромАльянс» </t>
  </si>
  <si>
    <t xml:space="preserve">Директор </t>
  </si>
  <si>
    <t>15 лет</t>
  </si>
  <si>
    <t>Начальник управления автомобильного транспорта</t>
  </si>
  <si>
    <t xml:space="preserve">АО «УК «КРУ» филиал Талдинский угольный разрез» </t>
  </si>
  <si>
    <t>29 лет</t>
  </si>
  <si>
    <t>Зварыч Евгений Богданович</t>
  </si>
  <si>
    <t xml:space="preserve">ученая степень - кандидат технических наук </t>
  </si>
  <si>
    <t>Овчинникова Любовь Александровна</t>
  </si>
  <si>
    <t>ученая степень - кандидат экономических наук</t>
  </si>
  <si>
    <t>Контрольно-счетная палата Прокопьевского городского округа</t>
  </si>
  <si>
    <t>Аудитор</t>
  </si>
  <si>
    <t>42 года</t>
  </si>
  <si>
    <t>21 год</t>
  </si>
  <si>
    <t>Технический директор</t>
  </si>
  <si>
    <t>Сведения о НПР, 4 курс</t>
  </si>
  <si>
    <t>основное место работы</t>
  </si>
  <si>
    <t>Ученая степень - кандидат технических наук Почетная грамота Территориальной организации г. Прокопьевска и Прокопьевского района Росуглепрофа Медаль «За особый вклад в развитие Кузбасса» III степени Почетная грамота администрации Прокопьевского района Почетная грамота администрации города Прокопьевска Почетная грамота Министерства науки и высшего образования Кузбасса</t>
  </si>
  <si>
    <t>Благодарственное письмо департамента образования администрации Кемеровской области Почетная грамота Губернатора Кемеровской области Почетная грамота департамента образования и науки Кемеровской области Почетная грамота Министерства науки и высшего образования Кузбасса</t>
  </si>
  <si>
    <t>Благодарность КузГТУ</t>
  </si>
  <si>
    <t>Почетная грамота администрации города Прокопьевска Благодарственное письмо законодательного собрания Кемеровской области-Кузбасса</t>
  </si>
  <si>
    <t>на условиях гражданско-правового договора</t>
  </si>
  <si>
    <t>Почетная грамота Администрации города Прокопьевска</t>
  </si>
  <si>
    <t>2,5</t>
  </si>
  <si>
    <t>Благодарственное письмо Администрации города Прокопьевска Почетная грамота Территориальной организации г. Прокопьевска и Прокопьевского района</t>
  </si>
  <si>
    <t>-</t>
  </si>
  <si>
    <t>Знак «Шахтерская слава» III степени Медаль «За заслуги в развитии топливно-энергетического комплекса» II степени</t>
  </si>
  <si>
    <t>Ученая степень - кандидат технических наук Ученое звание – доцент Медаль «За веру и добро» Благодарственное письмо администрации города Кемерово Почетная грамота Администрации Кемеровской области Почетная грамота Совета народных депутатов Кемеровской области Благодарность Министерства науки и высшего образования РФ Юбилейная медаль «300 лет образования Кузбасса» Почетная грамота Министерства образования Кузбасса</t>
  </si>
  <si>
    <t>Сведения   о   педагогических   (научно-педагогических)  работниках, участвующих  в  реализации  основной  образовательной  программы (23.03.03  Эксплуатация транспортно-технологических машин и комплексов, профиль - Автомобили и автомобильное хозяйство, 2019 года набора, очная форма обучения),  и лицах, привлекаемых  к  реализации  основной  образовательной  программы  на  иных условиях (далее в  астоящем разделе - педагогический работник):</t>
  </si>
  <si>
    <t>История России</t>
  </si>
  <si>
    <t>Всеобщая история</t>
  </si>
  <si>
    <t>Русский язык и культура речи</t>
  </si>
  <si>
    <t>Правоведение</t>
  </si>
  <si>
    <t>Основы управления проектами</t>
  </si>
  <si>
    <t>Основы управления профессиональной деятельностью</t>
  </si>
  <si>
    <t>Специальные главы математики</t>
  </si>
  <si>
    <t>ученая степень - доктор технических наук                
ученое звание - доцент</t>
  </si>
  <si>
    <t>Мишенина Лариса Степановна</t>
  </si>
  <si>
    <t>ученая степень-кандидат педагогических наук</t>
  </si>
  <si>
    <t>Михеев  Дмитрий Николаевич</t>
  </si>
  <si>
    <t>Кожухов Леонид Федорович</t>
  </si>
  <si>
    <t>Никифорова Ирина Геннадьевна</t>
  </si>
  <si>
    <t xml:space="preserve">ученая степень - кандидат педагогических наук  </t>
  </si>
  <si>
    <t xml:space="preserve">Ученая степень - кандидат экономических наук
Почетная грамота Управления Министерства Российской Федерации по налогам и сборам по Кемеровской области
Почетная грамота Администрации г. Прокопьевска
Почетная грамота Администрации г. Прокопьевского района
</t>
  </si>
  <si>
    <t>ученая степень - кандидат технических наук                                                                      нагрудный знак «Гордость университета»                                благодарственное письмо Новокузнецкого городского Совета народных депутатов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</si>
</sst>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9" fontId="3" fillId="0" borderId="1" xfId="1" applyNumberFormat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 shrinkToFit="1"/>
    </xf>
    <xf numFmtId="49" fontId="4" fillId="0" borderId="1" xfId="1" applyNumberFormat="1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3" borderId="0" xfId="1" applyFont="1" applyFill="1" applyAlignment="1">
      <alignment horizontal="center" vertical="center" wrapText="1" shrinkToFi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1" fontId="6" fillId="2" borderId="3" xfId="1" applyNumberFormat="1" applyFont="1" applyFill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 shrinkToFi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0" xfId="0" applyNumberFormat="1" applyFont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4" fillId="3" borderId="4" xfId="1" applyFont="1" applyFill="1" applyBorder="1" applyAlignment="1">
      <alignment horizontal="center" vertical="center" wrapText="1" shrinkToFit="1"/>
    </xf>
    <xf numFmtId="0" fontId="4" fillId="3" borderId="2" xfId="1" applyFont="1" applyFill="1" applyBorder="1" applyAlignment="1">
      <alignment horizontal="center" vertical="center" wrapText="1" shrinkToFit="1"/>
    </xf>
    <xf numFmtId="0" fontId="4" fillId="3" borderId="5" xfId="1" applyFont="1" applyFill="1" applyBorder="1" applyAlignment="1">
      <alignment horizontal="center" vertical="center" wrapText="1" shrinkToFit="1"/>
    </xf>
    <xf numFmtId="164" fontId="2" fillId="0" borderId="5" xfId="0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left" vertical="center" wrapText="1"/>
    </xf>
    <xf numFmtId="49" fontId="3" fillId="0" borderId="5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17"/>
  <sheetViews>
    <sheetView tabSelected="1" topLeftCell="A111" zoomScale="130" zoomScaleNormal="130" workbookViewId="0">
      <selection activeCell="E111" sqref="E111"/>
    </sheetView>
  </sheetViews>
  <sheetFormatPr defaultColWidth="9.140625" defaultRowHeight="15.75"/>
  <cols>
    <col min="1" max="1" width="9.140625" style="4"/>
    <col min="2" max="2" width="39" style="9" customWidth="1"/>
    <col min="3" max="3" width="34.85546875" style="4" customWidth="1"/>
    <col min="4" max="4" width="34.42578125" style="32" customWidth="1"/>
    <col min="5" max="5" width="38.28515625" style="32" customWidth="1"/>
    <col min="6" max="6" width="21" style="9" customWidth="1"/>
    <col min="7" max="7" width="20.5703125" style="23" customWidth="1"/>
    <col min="8" max="8" width="14.5703125" style="9" customWidth="1"/>
    <col min="9" max="16384" width="9.140625" style="9"/>
  </cols>
  <sheetData>
    <row r="1" spans="1:9">
      <c r="A1" s="62" t="s">
        <v>140</v>
      </c>
      <c r="B1" s="62"/>
      <c r="C1" s="62"/>
      <c r="D1" s="62"/>
      <c r="E1" s="62"/>
      <c r="F1" s="62"/>
      <c r="G1" s="62"/>
    </row>
    <row r="2" spans="1:9">
      <c r="A2" s="62"/>
      <c r="B2" s="62"/>
      <c r="C2" s="62"/>
      <c r="D2" s="62"/>
      <c r="E2" s="62"/>
      <c r="F2" s="62"/>
      <c r="G2" s="62"/>
    </row>
    <row r="3" spans="1:9">
      <c r="A3" s="62"/>
      <c r="B3" s="62"/>
      <c r="C3" s="62"/>
      <c r="D3" s="62"/>
      <c r="E3" s="62"/>
      <c r="F3" s="62"/>
      <c r="G3" s="62"/>
    </row>
    <row r="5" spans="1:9" ht="102" customHeight="1">
      <c r="A5" s="70" t="s">
        <v>75</v>
      </c>
      <c r="B5" s="70" t="s">
        <v>74</v>
      </c>
      <c r="C5" s="70" t="s">
        <v>73</v>
      </c>
      <c r="D5" s="70" t="s">
        <v>72</v>
      </c>
      <c r="E5" s="70" t="s">
        <v>71</v>
      </c>
      <c r="F5" s="70" t="s">
        <v>70</v>
      </c>
      <c r="G5" s="70"/>
    </row>
    <row r="6" spans="1:9" ht="102" customHeight="1">
      <c r="A6" s="70"/>
      <c r="B6" s="70"/>
      <c r="C6" s="70"/>
      <c r="D6" s="70"/>
      <c r="E6" s="70"/>
      <c r="F6" s="10" t="s">
        <v>69</v>
      </c>
      <c r="G6" s="7" t="s">
        <v>68</v>
      </c>
    </row>
    <row r="7" spans="1:9" ht="31.5">
      <c r="A7" s="15">
        <v>1</v>
      </c>
      <c r="B7" s="1" t="s">
        <v>65</v>
      </c>
      <c r="C7" s="11" t="s">
        <v>64</v>
      </c>
      <c r="D7" s="14" t="s">
        <v>91</v>
      </c>
      <c r="E7" s="14" t="s">
        <v>92</v>
      </c>
      <c r="F7" s="2">
        <v>100</v>
      </c>
      <c r="G7" s="16">
        <f t="shared" ref="G7:G12" si="0">F7/730</f>
        <v>0.13698630136986301</v>
      </c>
    </row>
    <row r="8" spans="1:9" ht="31.5">
      <c r="A8" s="15">
        <v>2</v>
      </c>
      <c r="B8" s="1" t="s">
        <v>61</v>
      </c>
      <c r="C8" s="6" t="s">
        <v>60</v>
      </c>
      <c r="D8" s="14" t="s">
        <v>91</v>
      </c>
      <c r="E8" s="14" t="s">
        <v>94</v>
      </c>
      <c r="F8" s="2">
        <v>48</v>
      </c>
      <c r="G8" s="16">
        <f t="shared" si="0"/>
        <v>6.575342465753424E-2</v>
      </c>
    </row>
    <row r="9" spans="1:9" s="30" customFormat="1" ht="31.5">
      <c r="A9" s="36">
        <v>3</v>
      </c>
      <c r="B9" s="26" t="s">
        <v>59</v>
      </c>
      <c r="C9" s="45" t="s">
        <v>152</v>
      </c>
      <c r="D9" s="46" t="s">
        <v>91</v>
      </c>
      <c r="E9" s="46" t="s">
        <v>101</v>
      </c>
      <c r="F9" s="28">
        <v>32</v>
      </c>
      <c r="G9" s="29">
        <f t="shared" si="0"/>
        <v>4.3835616438356165E-2</v>
      </c>
    </row>
    <row r="10" spans="1:9" ht="47.25">
      <c r="A10" s="36">
        <v>4</v>
      </c>
      <c r="B10" s="1" t="s">
        <v>58</v>
      </c>
      <c r="C10" s="6" t="s">
        <v>57</v>
      </c>
      <c r="D10" s="14" t="s">
        <v>91</v>
      </c>
      <c r="E10" s="14" t="s">
        <v>96</v>
      </c>
      <c r="F10" s="2">
        <v>164</v>
      </c>
      <c r="G10" s="16">
        <f t="shared" si="0"/>
        <v>0.22465753424657534</v>
      </c>
    </row>
    <row r="11" spans="1:9" ht="31.5">
      <c r="A11" s="36">
        <v>5</v>
      </c>
      <c r="B11" s="1" t="s">
        <v>141</v>
      </c>
      <c r="C11" s="6" t="s">
        <v>60</v>
      </c>
      <c r="D11" s="14" t="s">
        <v>91</v>
      </c>
      <c r="E11" s="14" t="s">
        <v>94</v>
      </c>
      <c r="F11" s="2">
        <v>48</v>
      </c>
      <c r="G11" s="16">
        <f t="shared" si="0"/>
        <v>6.575342465753424E-2</v>
      </c>
      <c r="I11" s="24"/>
    </row>
    <row r="12" spans="1:9" ht="31.5">
      <c r="A12" s="36">
        <v>6</v>
      </c>
      <c r="B12" s="1" t="s">
        <v>142</v>
      </c>
      <c r="C12" s="6" t="s">
        <v>60</v>
      </c>
      <c r="D12" s="14" t="s">
        <v>91</v>
      </c>
      <c r="E12" s="14" t="s">
        <v>94</v>
      </c>
      <c r="F12" s="2">
        <v>84</v>
      </c>
      <c r="G12" s="31">
        <f t="shared" si="0"/>
        <v>0.11506849315068493</v>
      </c>
      <c r="I12" s="24"/>
    </row>
    <row r="13" spans="1:9">
      <c r="A13" s="36">
        <v>7</v>
      </c>
      <c r="B13" s="1" t="s">
        <v>56</v>
      </c>
      <c r="C13" s="5" t="s">
        <v>55</v>
      </c>
      <c r="D13" s="14" t="s">
        <v>91</v>
      </c>
      <c r="E13" s="14"/>
      <c r="F13" s="2">
        <v>228</v>
      </c>
      <c r="G13" s="31">
        <f t="shared" ref="G13:G19" si="1">F13/730</f>
        <v>0.31232876712328766</v>
      </c>
    </row>
    <row r="14" spans="1:9">
      <c r="A14" s="36">
        <v>8</v>
      </c>
      <c r="B14" s="1" t="s">
        <v>54</v>
      </c>
      <c r="C14" s="5" t="s">
        <v>53</v>
      </c>
      <c r="D14" s="14" t="s">
        <v>91</v>
      </c>
      <c r="E14" s="14"/>
      <c r="F14" s="2">
        <v>48</v>
      </c>
      <c r="G14" s="31">
        <f t="shared" si="1"/>
        <v>6.575342465753424E-2</v>
      </c>
    </row>
    <row r="15" spans="1:9" ht="31.5">
      <c r="A15" s="36">
        <v>9</v>
      </c>
      <c r="B15" s="1" t="s">
        <v>143</v>
      </c>
      <c r="C15" s="43" t="s">
        <v>149</v>
      </c>
      <c r="D15" s="49" t="s">
        <v>91</v>
      </c>
      <c r="E15" s="49" t="s">
        <v>150</v>
      </c>
      <c r="F15" s="2">
        <v>64</v>
      </c>
      <c r="G15" s="31">
        <f t="shared" si="1"/>
        <v>8.7671232876712329E-2</v>
      </c>
    </row>
    <row r="16" spans="1:9">
      <c r="A16" s="36">
        <v>10</v>
      </c>
      <c r="B16" s="11" t="s">
        <v>144</v>
      </c>
      <c r="C16" s="43" t="s">
        <v>151</v>
      </c>
      <c r="D16" s="49" t="s">
        <v>91</v>
      </c>
      <c r="E16" s="49"/>
      <c r="F16" s="2">
        <v>48</v>
      </c>
      <c r="G16" s="31">
        <f t="shared" si="1"/>
        <v>6.575342465753424E-2</v>
      </c>
    </row>
    <row r="17" spans="1:11" ht="31.5">
      <c r="A17" s="36">
        <v>11</v>
      </c>
      <c r="B17" s="11" t="s">
        <v>145</v>
      </c>
      <c r="C17" s="44" t="s">
        <v>21</v>
      </c>
      <c r="D17" s="49" t="s">
        <v>91</v>
      </c>
      <c r="E17" s="49" t="s">
        <v>101</v>
      </c>
      <c r="F17" s="2">
        <v>84</v>
      </c>
      <c r="G17" s="31">
        <f t="shared" si="1"/>
        <v>0.11506849315068493</v>
      </c>
    </row>
    <row r="18" spans="1:11" ht="31.5">
      <c r="A18" s="36">
        <v>12</v>
      </c>
      <c r="B18" s="11" t="s">
        <v>146</v>
      </c>
      <c r="C18" s="48" t="s">
        <v>153</v>
      </c>
      <c r="D18" s="49" t="s">
        <v>91</v>
      </c>
      <c r="E18" s="49" t="s">
        <v>154</v>
      </c>
      <c r="F18" s="2">
        <v>100</v>
      </c>
      <c r="G18" s="31">
        <f t="shared" si="1"/>
        <v>0.13698630136986301</v>
      </c>
    </row>
    <row r="19" spans="1:11" ht="47.25">
      <c r="A19" s="36">
        <v>13</v>
      </c>
      <c r="B19" s="1" t="s">
        <v>63</v>
      </c>
      <c r="C19" s="6" t="s">
        <v>62</v>
      </c>
      <c r="D19" s="14" t="s">
        <v>93</v>
      </c>
      <c r="E19" s="14" t="s">
        <v>148</v>
      </c>
      <c r="F19" s="2">
        <v>96</v>
      </c>
      <c r="G19" s="31">
        <f t="shared" si="1"/>
        <v>0.13150684931506848</v>
      </c>
      <c r="K19" s="24"/>
    </row>
    <row r="20" spans="1:11" s="30" customFormat="1" ht="31.5">
      <c r="A20" s="36">
        <v>14</v>
      </c>
      <c r="B20" s="26" t="s">
        <v>67</v>
      </c>
      <c r="C20" s="27" t="s">
        <v>104</v>
      </c>
      <c r="D20" s="41" t="s">
        <v>95</v>
      </c>
      <c r="E20" s="38"/>
      <c r="F20" s="2">
        <v>16</v>
      </c>
      <c r="G20" s="37">
        <f>F20/730</f>
        <v>2.1917808219178082E-2</v>
      </c>
    </row>
    <row r="21" spans="1:11" s="30" customFormat="1" ht="31.5">
      <c r="A21" s="36">
        <v>15</v>
      </c>
      <c r="B21" s="26" t="s">
        <v>66</v>
      </c>
      <c r="C21" s="27" t="s">
        <v>104</v>
      </c>
      <c r="D21" s="41" t="s">
        <v>95</v>
      </c>
      <c r="E21" s="38"/>
      <c r="F21" s="2">
        <v>68</v>
      </c>
      <c r="G21" s="29">
        <f>F21/730</f>
        <v>9.3150684931506855E-2</v>
      </c>
    </row>
    <row r="22" spans="1:11" ht="31.5">
      <c r="A22" s="36">
        <v>16</v>
      </c>
      <c r="B22" s="1" t="s">
        <v>52</v>
      </c>
      <c r="C22" s="5" t="s">
        <v>12</v>
      </c>
      <c r="D22" s="14" t="s">
        <v>91</v>
      </c>
      <c r="E22" s="14"/>
      <c r="F22" s="2">
        <v>48</v>
      </c>
      <c r="G22" s="16">
        <f t="shared" ref="G22:G27" si="2">F22/730</f>
        <v>6.575342465753424E-2</v>
      </c>
    </row>
    <row r="23" spans="1:11" ht="31.5">
      <c r="A23" s="36">
        <v>17</v>
      </c>
      <c r="B23" s="1" t="s">
        <v>51</v>
      </c>
      <c r="C23" s="5" t="s">
        <v>21</v>
      </c>
      <c r="D23" s="14" t="s">
        <v>91</v>
      </c>
      <c r="E23" s="14" t="s">
        <v>97</v>
      </c>
      <c r="F23" s="2">
        <v>48</v>
      </c>
      <c r="G23" s="16">
        <f t="shared" si="2"/>
        <v>6.575342465753424E-2</v>
      </c>
    </row>
    <row r="24" spans="1:11" ht="47.25">
      <c r="A24" s="36">
        <v>18</v>
      </c>
      <c r="B24" s="1" t="s">
        <v>50</v>
      </c>
      <c r="C24" s="13" t="s">
        <v>48</v>
      </c>
      <c r="D24" s="14" t="s">
        <v>91</v>
      </c>
      <c r="E24" s="14" t="s">
        <v>98</v>
      </c>
      <c r="F24" s="2">
        <v>32</v>
      </c>
      <c r="G24" s="16">
        <f t="shared" si="2"/>
        <v>4.3835616438356165E-2</v>
      </c>
    </row>
    <row r="25" spans="1:11" ht="47.25">
      <c r="A25" s="36">
        <v>19</v>
      </c>
      <c r="B25" s="1" t="s">
        <v>49</v>
      </c>
      <c r="C25" s="13" t="s">
        <v>48</v>
      </c>
      <c r="D25" s="14" t="s">
        <v>91</v>
      </c>
      <c r="E25" s="14" t="s">
        <v>98</v>
      </c>
      <c r="F25" s="2">
        <v>104</v>
      </c>
      <c r="G25" s="16">
        <f t="shared" si="2"/>
        <v>0.14246575342465753</v>
      </c>
    </row>
    <row r="26" spans="1:11" ht="47.25">
      <c r="A26" s="36">
        <v>20</v>
      </c>
      <c r="B26" s="1" t="s">
        <v>47</v>
      </c>
      <c r="C26" s="5" t="s">
        <v>46</v>
      </c>
      <c r="D26" s="42" t="s">
        <v>93</v>
      </c>
      <c r="E26" s="14" t="s">
        <v>98</v>
      </c>
      <c r="F26" s="2">
        <v>52</v>
      </c>
      <c r="G26" s="16">
        <f t="shared" si="2"/>
        <v>7.1232876712328766E-2</v>
      </c>
    </row>
    <row r="27" spans="1:11" ht="47.25">
      <c r="A27" s="36">
        <v>21</v>
      </c>
      <c r="B27" s="1" t="s">
        <v>45</v>
      </c>
      <c r="C27" s="11" t="s">
        <v>100</v>
      </c>
      <c r="D27" s="14" t="s">
        <v>93</v>
      </c>
      <c r="E27" s="14" t="s">
        <v>98</v>
      </c>
      <c r="F27" s="2">
        <v>100</v>
      </c>
      <c r="G27" s="16">
        <f t="shared" si="2"/>
        <v>0.13698630136986301</v>
      </c>
    </row>
    <row r="28" spans="1:11" ht="31.5">
      <c r="A28" s="36">
        <v>22</v>
      </c>
      <c r="B28" s="1" t="s">
        <v>44</v>
      </c>
      <c r="C28" s="5" t="s">
        <v>24</v>
      </c>
      <c r="D28" s="42" t="s">
        <v>91</v>
      </c>
      <c r="E28" s="14" t="s">
        <v>101</v>
      </c>
      <c r="F28" s="2">
        <v>236</v>
      </c>
      <c r="G28" s="16">
        <f t="shared" ref="G28:G45" si="3">F28/730</f>
        <v>0.32328767123287672</v>
      </c>
    </row>
    <row r="29" spans="1:11">
      <c r="A29" s="36">
        <v>23</v>
      </c>
      <c r="B29" s="1" t="s">
        <v>43</v>
      </c>
      <c r="C29" s="5" t="s">
        <v>1</v>
      </c>
      <c r="D29" s="42" t="s">
        <v>91</v>
      </c>
      <c r="E29" s="14"/>
      <c r="F29" s="2">
        <v>68</v>
      </c>
      <c r="G29" s="16">
        <f t="shared" si="3"/>
        <v>9.3150684931506855E-2</v>
      </c>
    </row>
    <row r="30" spans="1:11" s="30" customFormat="1" ht="31.5">
      <c r="A30" s="36">
        <v>24</v>
      </c>
      <c r="B30" s="26" t="s">
        <v>42</v>
      </c>
      <c r="C30" s="27" t="s">
        <v>118</v>
      </c>
      <c r="D30" s="41" t="s">
        <v>93</v>
      </c>
      <c r="E30" s="38" t="s">
        <v>119</v>
      </c>
      <c r="F30" s="2">
        <v>168</v>
      </c>
      <c r="G30" s="29">
        <f t="shared" si="3"/>
        <v>0.23013698630136986</v>
      </c>
      <c r="H30" s="47"/>
    </row>
    <row r="31" spans="1:11" s="30" customFormat="1" ht="47.25">
      <c r="A31" s="36">
        <v>25</v>
      </c>
      <c r="B31" s="26" t="s">
        <v>41</v>
      </c>
      <c r="C31" s="27" t="s">
        <v>29</v>
      </c>
      <c r="D31" s="41" t="s">
        <v>93</v>
      </c>
      <c r="E31" s="38" t="s">
        <v>99</v>
      </c>
      <c r="F31" s="2">
        <v>84</v>
      </c>
      <c r="G31" s="29">
        <f t="shared" si="3"/>
        <v>0.11506849315068493</v>
      </c>
    </row>
    <row r="32" spans="1:11" s="30" customFormat="1" ht="31.5">
      <c r="A32" s="36">
        <v>26</v>
      </c>
      <c r="B32" s="26" t="s">
        <v>40</v>
      </c>
      <c r="C32" s="27" t="s">
        <v>120</v>
      </c>
      <c r="D32" s="38" t="s">
        <v>93</v>
      </c>
      <c r="E32" s="38" t="s">
        <v>121</v>
      </c>
      <c r="F32" s="2">
        <v>32</v>
      </c>
      <c r="G32" s="29">
        <f t="shared" si="3"/>
        <v>4.3835616438356165E-2</v>
      </c>
      <c r="H32" s="47"/>
    </row>
    <row r="33" spans="1:8" ht="31.5">
      <c r="A33" s="36">
        <v>27</v>
      </c>
      <c r="B33" s="1" t="s">
        <v>39</v>
      </c>
      <c r="C33" s="5" t="s">
        <v>1</v>
      </c>
      <c r="D33" s="42" t="s">
        <v>91</v>
      </c>
      <c r="E33" s="14"/>
      <c r="F33" s="2">
        <v>48</v>
      </c>
      <c r="G33" s="16">
        <f t="shared" si="3"/>
        <v>6.575342465753424E-2</v>
      </c>
    </row>
    <row r="34" spans="1:8" ht="31.5">
      <c r="A34" s="36">
        <v>28</v>
      </c>
      <c r="B34" s="1" t="s">
        <v>37</v>
      </c>
      <c r="C34" s="5" t="s">
        <v>36</v>
      </c>
      <c r="D34" s="42" t="s">
        <v>95</v>
      </c>
      <c r="E34" s="14"/>
      <c r="F34" s="2">
        <v>84</v>
      </c>
      <c r="G34" s="16">
        <f t="shared" si="3"/>
        <v>0.11506849315068493</v>
      </c>
    </row>
    <row r="35" spans="1:8" ht="31.5">
      <c r="A35" s="36">
        <v>29</v>
      </c>
      <c r="B35" s="1" t="s">
        <v>35</v>
      </c>
      <c r="C35" s="5" t="s">
        <v>16</v>
      </c>
      <c r="D35" s="42" t="s">
        <v>91</v>
      </c>
      <c r="E35" s="14"/>
      <c r="F35" s="2">
        <v>48</v>
      </c>
      <c r="G35" s="16">
        <f t="shared" si="3"/>
        <v>6.575342465753424E-2</v>
      </c>
    </row>
    <row r="36" spans="1:8" s="30" customFormat="1" ht="31.5">
      <c r="A36" s="36">
        <v>30</v>
      </c>
      <c r="B36" s="26" t="s">
        <v>34</v>
      </c>
      <c r="C36" s="27" t="s">
        <v>118</v>
      </c>
      <c r="D36" s="41" t="s">
        <v>93</v>
      </c>
      <c r="E36" s="38" t="s">
        <v>119</v>
      </c>
      <c r="F36" s="2">
        <v>132</v>
      </c>
      <c r="G36" s="29">
        <f t="shared" si="3"/>
        <v>0.18082191780821918</v>
      </c>
      <c r="H36" s="47"/>
    </row>
    <row r="37" spans="1:8" s="30" customFormat="1" ht="31.5">
      <c r="A37" s="36">
        <v>31</v>
      </c>
      <c r="B37" s="26" t="s">
        <v>33</v>
      </c>
      <c r="C37" s="50" t="s">
        <v>1</v>
      </c>
      <c r="D37" s="17" t="s">
        <v>128</v>
      </c>
      <c r="E37" s="17" t="s">
        <v>131</v>
      </c>
      <c r="F37" s="2">
        <v>104</v>
      </c>
      <c r="G37" s="29">
        <f t="shared" si="3"/>
        <v>0.14246575342465753</v>
      </c>
      <c r="H37" s="47"/>
    </row>
    <row r="38" spans="1:8" ht="47.25">
      <c r="A38" s="36">
        <v>32</v>
      </c>
      <c r="B38" s="1" t="s">
        <v>32</v>
      </c>
      <c r="C38" s="5" t="s">
        <v>24</v>
      </c>
      <c r="D38" s="42" t="s">
        <v>91</v>
      </c>
      <c r="E38" s="14" t="s">
        <v>101</v>
      </c>
      <c r="F38" s="2">
        <v>132</v>
      </c>
      <c r="G38" s="16">
        <f t="shared" si="3"/>
        <v>0.18082191780821918</v>
      </c>
    </row>
    <row r="39" spans="1:8" ht="47.25">
      <c r="A39" s="36">
        <v>33</v>
      </c>
      <c r="B39" s="1" t="s">
        <v>31</v>
      </c>
      <c r="C39" s="5" t="s">
        <v>24</v>
      </c>
      <c r="D39" s="42" t="s">
        <v>91</v>
      </c>
      <c r="E39" s="14" t="s">
        <v>101</v>
      </c>
      <c r="F39" s="2">
        <v>104</v>
      </c>
      <c r="G39" s="16">
        <f t="shared" si="3"/>
        <v>0.14246575342465753</v>
      </c>
    </row>
    <row r="40" spans="1:8" ht="47.25">
      <c r="A40" s="36">
        <v>34</v>
      </c>
      <c r="B40" s="1" t="s">
        <v>30</v>
      </c>
      <c r="C40" s="5" t="s">
        <v>29</v>
      </c>
      <c r="D40" s="42" t="s">
        <v>93</v>
      </c>
      <c r="E40" s="14" t="s">
        <v>99</v>
      </c>
      <c r="F40" s="2">
        <v>64</v>
      </c>
      <c r="G40" s="16">
        <f t="shared" si="3"/>
        <v>8.7671232876712329E-2</v>
      </c>
    </row>
    <row r="41" spans="1:8" ht="63">
      <c r="A41" s="36">
        <v>35</v>
      </c>
      <c r="B41" s="1" t="s">
        <v>28</v>
      </c>
      <c r="C41" s="5" t="s">
        <v>24</v>
      </c>
      <c r="D41" s="42" t="s">
        <v>91</v>
      </c>
      <c r="E41" s="14" t="s">
        <v>101</v>
      </c>
      <c r="F41" s="2">
        <v>84</v>
      </c>
      <c r="G41" s="16">
        <f t="shared" si="3"/>
        <v>0.11506849315068493</v>
      </c>
    </row>
    <row r="42" spans="1:8" ht="63">
      <c r="A42" s="36">
        <v>36</v>
      </c>
      <c r="B42" s="1" t="s">
        <v>27</v>
      </c>
      <c r="C42" s="5" t="s">
        <v>3</v>
      </c>
      <c r="D42" s="42" t="s">
        <v>91</v>
      </c>
      <c r="E42" s="14"/>
      <c r="F42" s="2">
        <v>100</v>
      </c>
      <c r="G42" s="16">
        <f t="shared" si="3"/>
        <v>0.13698630136986301</v>
      </c>
    </row>
    <row r="43" spans="1:8" ht="31.5">
      <c r="A43" s="36">
        <v>37</v>
      </c>
      <c r="B43" s="1" t="s">
        <v>26</v>
      </c>
      <c r="C43" s="5" t="s">
        <v>16</v>
      </c>
      <c r="D43" s="42" t="s">
        <v>91</v>
      </c>
      <c r="E43" s="14"/>
      <c r="F43" s="2">
        <v>100</v>
      </c>
      <c r="G43" s="16">
        <f t="shared" si="3"/>
        <v>0.13698630136986301</v>
      </c>
    </row>
    <row r="44" spans="1:8" ht="31.5">
      <c r="A44" s="36">
        <v>38</v>
      </c>
      <c r="B44" s="1" t="s">
        <v>25</v>
      </c>
      <c r="C44" s="5" t="s">
        <v>24</v>
      </c>
      <c r="D44" s="42" t="s">
        <v>91</v>
      </c>
      <c r="E44" s="14" t="s">
        <v>101</v>
      </c>
      <c r="F44" s="2">
        <v>148</v>
      </c>
      <c r="G44" s="16">
        <f t="shared" si="3"/>
        <v>0.20273972602739726</v>
      </c>
    </row>
    <row r="45" spans="1:8" ht="31.5">
      <c r="A45" s="36">
        <v>39</v>
      </c>
      <c r="B45" s="1" t="s">
        <v>23</v>
      </c>
      <c r="C45" s="50" t="s">
        <v>1</v>
      </c>
      <c r="D45" s="17" t="s">
        <v>128</v>
      </c>
      <c r="E45" s="17" t="s">
        <v>131</v>
      </c>
      <c r="F45" s="63">
        <v>68</v>
      </c>
      <c r="G45" s="54">
        <f t="shared" si="3"/>
        <v>9.3150684931506855E-2</v>
      </c>
    </row>
    <row r="46" spans="1:8">
      <c r="A46" s="36">
        <v>40</v>
      </c>
      <c r="B46" s="1" t="s">
        <v>22</v>
      </c>
      <c r="C46" s="6" t="s">
        <v>84</v>
      </c>
      <c r="D46" s="42" t="s">
        <v>91</v>
      </c>
      <c r="E46" s="14"/>
      <c r="F46" s="64"/>
      <c r="G46" s="55"/>
    </row>
    <row r="47" spans="1:8" ht="47.25">
      <c r="A47" s="36">
        <v>41</v>
      </c>
      <c r="B47" s="1" t="s">
        <v>20</v>
      </c>
      <c r="C47" s="50" t="s">
        <v>118</v>
      </c>
      <c r="D47" s="17" t="s">
        <v>93</v>
      </c>
      <c r="E47" s="17" t="s">
        <v>101</v>
      </c>
      <c r="F47" s="63">
        <v>72</v>
      </c>
      <c r="G47" s="54">
        <f>F47/730</f>
        <v>9.8630136986301367E-2</v>
      </c>
    </row>
    <row r="48" spans="1:8" ht="31.5">
      <c r="A48" s="36">
        <v>42</v>
      </c>
      <c r="B48" s="1" t="s">
        <v>19</v>
      </c>
      <c r="C48" s="50" t="s">
        <v>118</v>
      </c>
      <c r="D48" s="17" t="s">
        <v>93</v>
      </c>
      <c r="E48" s="17" t="s">
        <v>101</v>
      </c>
      <c r="F48" s="64"/>
      <c r="G48" s="55"/>
    </row>
    <row r="49" spans="1:7" ht="31.5">
      <c r="A49" s="36">
        <v>43</v>
      </c>
      <c r="B49" s="1" t="s">
        <v>18</v>
      </c>
      <c r="C49" s="50" t="s">
        <v>118</v>
      </c>
      <c r="D49" s="17" t="s">
        <v>93</v>
      </c>
      <c r="E49" s="17" t="s">
        <v>101</v>
      </c>
      <c r="F49" s="63">
        <v>40</v>
      </c>
      <c r="G49" s="54">
        <f>F49/730</f>
        <v>5.4794520547945202E-2</v>
      </c>
    </row>
    <row r="50" spans="1:7" ht="31.5">
      <c r="A50" s="36">
        <v>44</v>
      </c>
      <c r="B50" s="1" t="s">
        <v>17</v>
      </c>
      <c r="C50" s="50" t="s">
        <v>118</v>
      </c>
      <c r="D50" s="17" t="s">
        <v>93</v>
      </c>
      <c r="E50" s="17" t="s">
        <v>101</v>
      </c>
      <c r="F50" s="64"/>
      <c r="G50" s="55"/>
    </row>
    <row r="51" spans="1:7" ht="31.5">
      <c r="A51" s="36">
        <v>45</v>
      </c>
      <c r="B51" s="1" t="s">
        <v>14</v>
      </c>
      <c r="C51" s="6" t="s">
        <v>12</v>
      </c>
      <c r="D51" s="42" t="s">
        <v>91</v>
      </c>
      <c r="E51" s="14"/>
      <c r="F51" s="63">
        <v>68</v>
      </c>
      <c r="G51" s="54">
        <f>F51/730</f>
        <v>9.3150684931506855E-2</v>
      </c>
    </row>
    <row r="52" spans="1:7">
      <c r="A52" s="36">
        <v>46</v>
      </c>
      <c r="B52" s="1" t="s">
        <v>13</v>
      </c>
      <c r="C52" s="6" t="s">
        <v>12</v>
      </c>
      <c r="D52" s="42" t="s">
        <v>91</v>
      </c>
      <c r="E52" s="14"/>
      <c r="F52" s="64"/>
      <c r="G52" s="55"/>
    </row>
    <row r="53" spans="1:7" ht="31.5">
      <c r="A53" s="36">
        <v>47</v>
      </c>
      <c r="B53" s="1" t="s">
        <v>11</v>
      </c>
      <c r="C53" s="6" t="s">
        <v>24</v>
      </c>
      <c r="D53" s="42" t="s">
        <v>91</v>
      </c>
      <c r="E53" s="14" t="s">
        <v>101</v>
      </c>
      <c r="F53" s="63">
        <v>48</v>
      </c>
      <c r="G53" s="54">
        <f>F53/730</f>
        <v>6.575342465753424E-2</v>
      </c>
    </row>
    <row r="54" spans="1:7" ht="31.5">
      <c r="A54" s="36">
        <v>48</v>
      </c>
      <c r="B54" s="1" t="s">
        <v>10</v>
      </c>
      <c r="C54" s="6" t="s">
        <v>9</v>
      </c>
      <c r="D54" s="42" t="s">
        <v>93</v>
      </c>
      <c r="E54" s="14" t="s">
        <v>101</v>
      </c>
      <c r="F54" s="64"/>
      <c r="G54" s="55"/>
    </row>
    <row r="55" spans="1:7" ht="63">
      <c r="A55" s="36">
        <v>49</v>
      </c>
      <c r="B55" s="1" t="s">
        <v>8</v>
      </c>
      <c r="C55" s="6" t="s">
        <v>1</v>
      </c>
      <c r="D55" s="42" t="s">
        <v>91</v>
      </c>
      <c r="E55" s="14"/>
      <c r="F55" s="63">
        <v>48</v>
      </c>
      <c r="G55" s="54">
        <f>F55/730</f>
        <v>6.575342465753424E-2</v>
      </c>
    </row>
    <row r="56" spans="1:7" ht="31.5">
      <c r="A56" s="36">
        <v>50</v>
      </c>
      <c r="B56" s="1" t="s">
        <v>7</v>
      </c>
      <c r="C56" s="6" t="s">
        <v>1</v>
      </c>
      <c r="D56" s="42" t="s">
        <v>91</v>
      </c>
      <c r="E56" s="14"/>
      <c r="F56" s="64"/>
      <c r="G56" s="55"/>
    </row>
    <row r="57" spans="1:7">
      <c r="A57" s="36">
        <v>51</v>
      </c>
      <c r="B57" s="1" t="s">
        <v>38</v>
      </c>
      <c r="C57" s="5" t="s">
        <v>6</v>
      </c>
      <c r="D57" s="42" t="s">
        <v>91</v>
      </c>
      <c r="E57" s="14"/>
      <c r="F57" s="2">
        <v>32</v>
      </c>
      <c r="G57" s="16">
        <f>F57/730</f>
        <v>4.3835616438356165E-2</v>
      </c>
    </row>
    <row r="58" spans="1:7" ht="31.5">
      <c r="A58" s="36">
        <v>52</v>
      </c>
      <c r="B58" s="1" t="s">
        <v>76</v>
      </c>
      <c r="C58" s="6" t="s">
        <v>6</v>
      </c>
      <c r="D58" s="42" t="s">
        <v>91</v>
      </c>
      <c r="E58" s="14"/>
      <c r="F58" s="63">
        <v>96</v>
      </c>
      <c r="G58" s="54">
        <f>F58/730</f>
        <v>0.13150684931506848</v>
      </c>
    </row>
    <row r="59" spans="1:7" ht="31.5">
      <c r="A59" s="36">
        <v>53</v>
      </c>
      <c r="B59" s="1" t="s">
        <v>77</v>
      </c>
      <c r="C59" s="6" t="s">
        <v>6</v>
      </c>
      <c r="D59" s="42" t="s">
        <v>91</v>
      </c>
      <c r="E59" s="14"/>
      <c r="F59" s="65"/>
      <c r="G59" s="66"/>
    </row>
    <row r="60" spans="1:7" ht="31.5">
      <c r="A60" s="36">
        <v>54</v>
      </c>
      <c r="B60" s="1" t="s">
        <v>78</v>
      </c>
      <c r="C60" s="6" t="s">
        <v>6</v>
      </c>
      <c r="D60" s="42" t="s">
        <v>91</v>
      </c>
      <c r="E60" s="14"/>
      <c r="F60" s="64"/>
      <c r="G60" s="55"/>
    </row>
    <row r="61" spans="1:7" s="19" customFormat="1">
      <c r="A61" s="36">
        <v>55</v>
      </c>
      <c r="B61" s="1" t="s">
        <v>79</v>
      </c>
      <c r="C61" s="6" t="s">
        <v>1</v>
      </c>
      <c r="D61" s="42" t="s">
        <v>91</v>
      </c>
      <c r="E61" s="39"/>
      <c r="F61" s="2">
        <v>40</v>
      </c>
      <c r="G61" s="18">
        <f t="shared" ref="G61:G68" si="4">F61/730</f>
        <v>5.4794520547945202E-2</v>
      </c>
    </row>
    <row r="62" spans="1:7" s="19" customFormat="1" ht="31.5">
      <c r="A62" s="36">
        <v>56</v>
      </c>
      <c r="B62" s="1" t="s">
        <v>80</v>
      </c>
      <c r="C62" s="6" t="s">
        <v>1</v>
      </c>
      <c r="D62" s="42" t="s">
        <v>91</v>
      </c>
      <c r="E62" s="39"/>
      <c r="F62" s="2">
        <v>33</v>
      </c>
      <c r="G62" s="18">
        <f t="shared" si="4"/>
        <v>4.5205479452054796E-2</v>
      </c>
    </row>
    <row r="63" spans="1:7" s="19" customFormat="1" ht="47.25">
      <c r="A63" s="36">
        <v>57</v>
      </c>
      <c r="B63" s="1" t="s">
        <v>81</v>
      </c>
      <c r="C63" s="6" t="s">
        <v>1</v>
      </c>
      <c r="D63" s="42" t="s">
        <v>91</v>
      </c>
      <c r="E63" s="39"/>
      <c r="F63" s="2">
        <v>33</v>
      </c>
      <c r="G63" s="18">
        <f t="shared" si="4"/>
        <v>4.5205479452054796E-2</v>
      </c>
    </row>
    <row r="64" spans="1:7" s="19" customFormat="1" ht="31.5">
      <c r="A64" s="36">
        <v>58</v>
      </c>
      <c r="B64" s="1" t="s">
        <v>5</v>
      </c>
      <c r="C64" s="50" t="s">
        <v>118</v>
      </c>
      <c r="D64" s="17" t="s">
        <v>93</v>
      </c>
      <c r="E64" s="17" t="s">
        <v>101</v>
      </c>
      <c r="F64" s="2">
        <v>33</v>
      </c>
      <c r="G64" s="18">
        <f t="shared" si="4"/>
        <v>4.5205479452054796E-2</v>
      </c>
    </row>
    <row r="65" spans="1:7" ht="47.25" customHeight="1">
      <c r="A65" s="36">
        <v>59</v>
      </c>
      <c r="B65" s="67" t="s">
        <v>82</v>
      </c>
      <c r="C65" s="6" t="s">
        <v>104</v>
      </c>
      <c r="D65" s="42" t="s">
        <v>95</v>
      </c>
      <c r="E65" s="14"/>
      <c r="F65" s="2">
        <v>2.5</v>
      </c>
      <c r="G65" s="16">
        <f t="shared" si="4"/>
        <v>3.4246575342465752E-3</v>
      </c>
    </row>
    <row r="66" spans="1:7" ht="31.5">
      <c r="A66" s="15"/>
      <c r="B66" s="68"/>
      <c r="C66" s="6" t="s">
        <v>105</v>
      </c>
      <c r="D66" s="42" t="s">
        <v>95</v>
      </c>
      <c r="E66" s="14"/>
      <c r="F66" s="2">
        <v>2</v>
      </c>
      <c r="G66" s="16">
        <f t="shared" si="4"/>
        <v>2.7397260273972603E-3</v>
      </c>
    </row>
    <row r="67" spans="1:7" ht="31.5">
      <c r="A67" s="15"/>
      <c r="B67" s="68"/>
      <c r="C67" s="6" t="s">
        <v>106</v>
      </c>
      <c r="D67" s="42" t="s">
        <v>95</v>
      </c>
      <c r="E67" s="14"/>
      <c r="F67" s="2">
        <v>2</v>
      </c>
      <c r="G67" s="16">
        <f t="shared" si="4"/>
        <v>2.7397260273972603E-3</v>
      </c>
    </row>
    <row r="68" spans="1:7" ht="31.5">
      <c r="A68" s="15"/>
      <c r="B68" s="68"/>
      <c r="C68" s="6" t="s">
        <v>107</v>
      </c>
      <c r="D68" s="42" t="s">
        <v>95</v>
      </c>
      <c r="E68" s="14"/>
      <c r="F68" s="2">
        <v>2</v>
      </c>
      <c r="G68" s="16">
        <f t="shared" si="4"/>
        <v>2.7397260273972603E-3</v>
      </c>
    </row>
    <row r="69" spans="1:7" ht="47.25">
      <c r="A69" s="15"/>
      <c r="B69" s="68"/>
      <c r="C69" s="6" t="s">
        <v>85</v>
      </c>
      <c r="D69" s="42" t="s">
        <v>95</v>
      </c>
      <c r="E69" s="14" t="s">
        <v>99</v>
      </c>
      <c r="F69" s="2">
        <v>2</v>
      </c>
      <c r="G69" s="16">
        <f t="shared" ref="G69:G70" si="5">F69/730</f>
        <v>2.7397260273972603E-3</v>
      </c>
    </row>
    <row r="70" spans="1:7" ht="31.5">
      <c r="A70" s="15"/>
      <c r="B70" s="69"/>
      <c r="C70" s="6" t="s">
        <v>24</v>
      </c>
      <c r="D70" s="42" t="s">
        <v>95</v>
      </c>
      <c r="E70" s="14" t="s">
        <v>101</v>
      </c>
      <c r="F70" s="2">
        <v>1</v>
      </c>
      <c r="G70" s="16">
        <f t="shared" si="5"/>
        <v>1.3698630136986301E-3</v>
      </c>
    </row>
    <row r="71" spans="1:7" ht="31.5">
      <c r="A71" s="15">
        <v>60</v>
      </c>
      <c r="B71" s="1" t="s">
        <v>4</v>
      </c>
      <c r="C71" s="6" t="s">
        <v>3</v>
      </c>
      <c r="D71" s="42" t="s">
        <v>91</v>
      </c>
      <c r="E71" s="14"/>
      <c r="F71" s="2">
        <v>32</v>
      </c>
      <c r="G71" s="16">
        <f t="shared" ref="G71:G75" si="6">F71/730</f>
        <v>4.3835616438356165E-2</v>
      </c>
    </row>
    <row r="72" spans="1:7" ht="47.25">
      <c r="A72" s="17">
        <v>61</v>
      </c>
      <c r="B72" s="1" t="s">
        <v>2</v>
      </c>
      <c r="C72" s="6" t="s">
        <v>1</v>
      </c>
      <c r="D72" s="42" t="s">
        <v>91</v>
      </c>
      <c r="E72" s="14"/>
      <c r="F72" s="2">
        <v>32</v>
      </c>
      <c r="G72" s="16">
        <f t="shared" si="6"/>
        <v>4.3835616438356165E-2</v>
      </c>
    </row>
    <row r="73" spans="1:7" ht="47.25">
      <c r="A73" s="36">
        <v>62</v>
      </c>
      <c r="B73" s="1" t="s">
        <v>147</v>
      </c>
      <c r="C73" s="6" t="s">
        <v>57</v>
      </c>
      <c r="D73" s="14" t="s">
        <v>91</v>
      </c>
      <c r="E73" s="14" t="s">
        <v>96</v>
      </c>
      <c r="F73" s="2">
        <v>128</v>
      </c>
      <c r="G73" s="31">
        <f t="shared" si="6"/>
        <v>0.17534246575342466</v>
      </c>
    </row>
    <row r="74" spans="1:7" ht="47.25">
      <c r="A74" s="17">
        <v>63</v>
      </c>
      <c r="B74" s="1" t="s">
        <v>15</v>
      </c>
      <c r="C74" s="11" t="s">
        <v>102</v>
      </c>
      <c r="D74" s="14" t="s">
        <v>91</v>
      </c>
      <c r="E74" s="14" t="s">
        <v>103</v>
      </c>
      <c r="F74" s="2">
        <v>32</v>
      </c>
      <c r="G74" s="16">
        <f t="shared" si="6"/>
        <v>4.3835616438356165E-2</v>
      </c>
    </row>
    <row r="75" spans="1:7" ht="31.5">
      <c r="A75" s="17">
        <v>64</v>
      </c>
      <c r="B75" s="3" t="s">
        <v>83</v>
      </c>
      <c r="C75" s="6" t="s">
        <v>104</v>
      </c>
      <c r="D75" s="42" t="s">
        <v>95</v>
      </c>
      <c r="E75" s="14"/>
      <c r="F75" s="8">
        <v>12</v>
      </c>
      <c r="G75" s="16">
        <f t="shared" si="6"/>
        <v>1.643835616438356E-2</v>
      </c>
    </row>
    <row r="76" spans="1:7">
      <c r="A76" s="11"/>
      <c r="B76" s="11"/>
      <c r="C76" s="6"/>
      <c r="D76" s="14"/>
      <c r="E76" s="40" t="s">
        <v>0</v>
      </c>
      <c r="F76" s="20">
        <f>SUM(F7:F75)</f>
        <v>4206.5</v>
      </c>
      <c r="G76" s="21">
        <f>SUM(G7:G75)</f>
        <v>5.7623287671232868</v>
      </c>
    </row>
    <row r="77" spans="1:7">
      <c r="C77" s="9"/>
      <c r="G77" s="9"/>
    </row>
    <row r="79" spans="1:7" ht="15.75" customHeight="1">
      <c r="A79" s="62" t="s">
        <v>86</v>
      </c>
      <c r="B79" s="62"/>
      <c r="C79" s="62"/>
      <c r="D79" s="62"/>
      <c r="E79" s="62"/>
      <c r="F79" s="62"/>
      <c r="G79" s="62"/>
    </row>
    <row r="80" spans="1:7">
      <c r="A80" s="62"/>
      <c r="B80" s="62"/>
      <c r="C80" s="62"/>
      <c r="D80" s="62"/>
      <c r="E80" s="62"/>
      <c r="F80" s="62"/>
      <c r="G80" s="62"/>
    </row>
    <row r="81" spans="1:7">
      <c r="A81" s="62"/>
      <c r="B81" s="62"/>
      <c r="C81" s="62"/>
      <c r="D81" s="62"/>
      <c r="E81" s="62"/>
      <c r="F81" s="62"/>
      <c r="G81" s="62"/>
    </row>
    <row r="82" spans="1:7">
      <c r="A82" s="9"/>
      <c r="C82" s="9"/>
      <c r="G82" s="22"/>
    </row>
    <row r="83" spans="1:7" ht="110.25">
      <c r="A83" s="10" t="s">
        <v>75</v>
      </c>
      <c r="B83" s="10" t="s">
        <v>87</v>
      </c>
      <c r="C83" s="10" t="s">
        <v>88</v>
      </c>
      <c r="D83" s="33" t="s">
        <v>89</v>
      </c>
      <c r="E83" s="33" t="s">
        <v>90</v>
      </c>
      <c r="G83" s="22"/>
    </row>
    <row r="84" spans="1:7">
      <c r="A84" s="10">
        <v>1</v>
      </c>
      <c r="B84" s="10">
        <v>2</v>
      </c>
      <c r="C84" s="10">
        <v>3</v>
      </c>
      <c r="D84" s="33">
        <v>4</v>
      </c>
      <c r="E84" s="33">
        <v>5</v>
      </c>
      <c r="G84" s="22"/>
    </row>
    <row r="85" spans="1:7" ht="31.5">
      <c r="A85" s="17">
        <v>1</v>
      </c>
      <c r="B85" s="12" t="s">
        <v>107</v>
      </c>
      <c r="C85" s="17" t="s">
        <v>116</v>
      </c>
      <c r="D85" s="14" t="s">
        <v>115</v>
      </c>
      <c r="E85" s="14" t="s">
        <v>117</v>
      </c>
    </row>
    <row r="86" spans="1:7">
      <c r="A86" s="17">
        <v>2</v>
      </c>
      <c r="B86" s="12" t="s">
        <v>104</v>
      </c>
      <c r="C86" s="17" t="s">
        <v>108</v>
      </c>
      <c r="D86" s="14" t="s">
        <v>126</v>
      </c>
      <c r="E86" s="14" t="s">
        <v>125</v>
      </c>
    </row>
    <row r="87" spans="1:7" ht="31.5">
      <c r="A87" s="17">
        <v>3</v>
      </c>
      <c r="B87" s="12" t="s">
        <v>105</v>
      </c>
      <c r="C87" s="17" t="s">
        <v>109</v>
      </c>
      <c r="D87" s="14" t="s">
        <v>111</v>
      </c>
      <c r="E87" s="14" t="s">
        <v>110</v>
      </c>
    </row>
    <row r="88" spans="1:7">
      <c r="A88" s="17">
        <v>4</v>
      </c>
      <c r="B88" s="12" t="s">
        <v>106</v>
      </c>
      <c r="C88" s="17" t="s">
        <v>112</v>
      </c>
      <c r="D88" s="14" t="s">
        <v>113</v>
      </c>
      <c r="E88" s="14" t="s">
        <v>114</v>
      </c>
    </row>
    <row r="89" spans="1:7" ht="47.25">
      <c r="A89" s="17">
        <v>5</v>
      </c>
      <c r="B89" s="25" t="s">
        <v>120</v>
      </c>
      <c r="C89" s="17" t="s">
        <v>122</v>
      </c>
      <c r="D89" s="17" t="s">
        <v>123</v>
      </c>
      <c r="E89" s="17" t="s">
        <v>124</v>
      </c>
    </row>
    <row r="92" spans="1:7">
      <c r="A92" s="61" t="s">
        <v>127</v>
      </c>
      <c r="B92" s="61"/>
      <c r="C92" s="61"/>
      <c r="D92" s="61"/>
      <c r="E92" s="61"/>
      <c r="G92" s="34"/>
    </row>
    <row r="94" spans="1:7" ht="204.75" customHeight="1">
      <c r="A94" s="51" t="s">
        <v>75</v>
      </c>
      <c r="B94" s="51" t="s">
        <v>74</v>
      </c>
      <c r="C94" s="51" t="s">
        <v>73</v>
      </c>
      <c r="D94" s="51" t="s">
        <v>72</v>
      </c>
      <c r="E94" s="51" t="s">
        <v>71</v>
      </c>
      <c r="F94" s="59" t="s">
        <v>70</v>
      </c>
      <c r="G94" s="60"/>
    </row>
    <row r="95" spans="1:7">
      <c r="A95" s="53"/>
      <c r="B95" s="53"/>
      <c r="C95" s="53"/>
      <c r="D95" s="53"/>
      <c r="E95" s="53"/>
      <c r="F95" s="17" t="s">
        <v>69</v>
      </c>
      <c r="G95" s="35" t="s">
        <v>68</v>
      </c>
    </row>
    <row r="96" spans="1:7">
      <c r="A96" s="17">
        <v>1</v>
      </c>
      <c r="B96" s="17">
        <v>2</v>
      </c>
      <c r="C96" s="17">
        <v>3</v>
      </c>
      <c r="D96" s="17">
        <v>4</v>
      </c>
      <c r="E96" s="17">
        <v>5</v>
      </c>
      <c r="F96" s="17">
        <v>6</v>
      </c>
      <c r="G96" s="35">
        <v>7</v>
      </c>
    </row>
    <row r="97" spans="1:7" ht="173.25">
      <c r="A97" s="17">
        <v>1</v>
      </c>
      <c r="B97" s="50" t="s">
        <v>40</v>
      </c>
      <c r="C97" s="17" t="s">
        <v>120</v>
      </c>
      <c r="D97" s="17" t="s">
        <v>93</v>
      </c>
      <c r="E97" s="17" t="s">
        <v>155</v>
      </c>
      <c r="F97" s="17">
        <v>32</v>
      </c>
      <c r="G97" s="35">
        <v>4.3999999999999997E-2</v>
      </c>
    </row>
    <row r="98" spans="1:7" ht="110.25">
      <c r="A98" s="17">
        <v>2</v>
      </c>
      <c r="B98" s="50" t="s">
        <v>34</v>
      </c>
      <c r="C98" s="17" t="s">
        <v>118</v>
      </c>
      <c r="D98" s="17" t="s">
        <v>93</v>
      </c>
      <c r="E98" s="17" t="s">
        <v>156</v>
      </c>
      <c r="F98" s="17">
        <v>132</v>
      </c>
      <c r="G98" s="35">
        <v>0.18099999999999999</v>
      </c>
    </row>
    <row r="99" spans="1:7" ht="31.5">
      <c r="A99" s="17">
        <v>3</v>
      </c>
      <c r="B99" s="50" t="s">
        <v>33</v>
      </c>
      <c r="C99" s="17" t="s">
        <v>1</v>
      </c>
      <c r="D99" s="17" t="s">
        <v>128</v>
      </c>
      <c r="E99" s="17" t="s">
        <v>131</v>
      </c>
      <c r="F99" s="17">
        <v>102</v>
      </c>
      <c r="G99" s="35">
        <v>0.14000000000000001</v>
      </c>
    </row>
    <row r="100" spans="1:7" ht="204.75">
      <c r="A100" s="17">
        <v>4</v>
      </c>
      <c r="B100" s="50" t="s">
        <v>32</v>
      </c>
      <c r="C100" s="17" t="s">
        <v>24</v>
      </c>
      <c r="D100" s="17" t="s">
        <v>128</v>
      </c>
      <c r="E100" s="17" t="s">
        <v>129</v>
      </c>
      <c r="F100" s="17">
        <v>132</v>
      </c>
      <c r="G100" s="35">
        <v>0.18099999999999999</v>
      </c>
    </row>
    <row r="101" spans="1:7" ht="204.75">
      <c r="A101" s="17">
        <v>5</v>
      </c>
      <c r="B101" s="50" t="s">
        <v>31</v>
      </c>
      <c r="C101" s="17" t="s">
        <v>24</v>
      </c>
      <c r="D101" s="17" t="s">
        <v>128</v>
      </c>
      <c r="E101" s="17" t="s">
        <v>129</v>
      </c>
      <c r="F101" s="17">
        <v>102</v>
      </c>
      <c r="G101" s="35">
        <v>0.14000000000000001</v>
      </c>
    </row>
    <row r="102" spans="1:7" ht="31.5">
      <c r="A102" s="17">
        <v>6</v>
      </c>
      <c r="B102" s="50" t="s">
        <v>23</v>
      </c>
      <c r="C102" s="17" t="s">
        <v>1</v>
      </c>
      <c r="D102" s="17" t="s">
        <v>128</v>
      </c>
      <c r="E102" s="17" t="s">
        <v>131</v>
      </c>
      <c r="F102" s="51">
        <v>68</v>
      </c>
      <c r="G102" s="54">
        <v>9.2999999999999999E-2</v>
      </c>
    </row>
    <row r="103" spans="1:7" ht="157.5">
      <c r="A103" s="17">
        <v>7</v>
      </c>
      <c r="B103" s="50" t="s">
        <v>22</v>
      </c>
      <c r="C103" s="17" t="s">
        <v>84</v>
      </c>
      <c r="D103" s="17" t="s">
        <v>128</v>
      </c>
      <c r="E103" s="17" t="s">
        <v>130</v>
      </c>
      <c r="F103" s="53"/>
      <c r="G103" s="55"/>
    </row>
    <row r="104" spans="1:7" ht="110.25">
      <c r="A104" s="17">
        <v>8</v>
      </c>
      <c r="B104" s="50" t="s">
        <v>19</v>
      </c>
      <c r="C104" s="17" t="s">
        <v>118</v>
      </c>
      <c r="D104" s="17" t="s">
        <v>93</v>
      </c>
      <c r="E104" s="17" t="s">
        <v>156</v>
      </c>
      <c r="F104" s="51">
        <v>72</v>
      </c>
      <c r="G104" s="54">
        <v>9.9000000000000005E-2</v>
      </c>
    </row>
    <row r="105" spans="1:7" ht="110.25">
      <c r="A105" s="17">
        <v>9</v>
      </c>
      <c r="B105" s="50" t="s">
        <v>20</v>
      </c>
      <c r="C105" s="17" t="s">
        <v>118</v>
      </c>
      <c r="D105" s="17" t="s">
        <v>93</v>
      </c>
      <c r="E105" s="17" t="s">
        <v>156</v>
      </c>
      <c r="F105" s="53"/>
      <c r="G105" s="55"/>
    </row>
    <row r="106" spans="1:7" ht="110.25">
      <c r="A106" s="17">
        <v>10</v>
      </c>
      <c r="B106" s="50" t="s">
        <v>17</v>
      </c>
      <c r="C106" s="17" t="s">
        <v>118</v>
      </c>
      <c r="D106" s="17" t="s">
        <v>93</v>
      </c>
      <c r="E106" s="17" t="s">
        <v>156</v>
      </c>
      <c r="F106" s="51">
        <v>40</v>
      </c>
      <c r="G106" s="54">
        <v>5.5E-2</v>
      </c>
    </row>
    <row r="107" spans="1:7" ht="110.25">
      <c r="A107" s="17">
        <v>11</v>
      </c>
      <c r="B107" s="50" t="s">
        <v>18</v>
      </c>
      <c r="C107" s="17" t="s">
        <v>118</v>
      </c>
      <c r="D107" s="17" t="s">
        <v>93</v>
      </c>
      <c r="E107" s="17" t="s">
        <v>156</v>
      </c>
      <c r="F107" s="53"/>
      <c r="G107" s="55"/>
    </row>
    <row r="108" spans="1:7" ht="78.75">
      <c r="A108" s="17">
        <v>12</v>
      </c>
      <c r="B108" s="50" t="s">
        <v>13</v>
      </c>
      <c r="C108" s="17" t="s">
        <v>12</v>
      </c>
      <c r="D108" s="17" t="s">
        <v>128</v>
      </c>
      <c r="E108" s="17" t="s">
        <v>132</v>
      </c>
      <c r="F108" s="51">
        <v>68</v>
      </c>
      <c r="G108" s="54">
        <v>9.2999999999999999E-2</v>
      </c>
    </row>
    <row r="109" spans="1:7" ht="78.75">
      <c r="A109" s="17">
        <v>13</v>
      </c>
      <c r="B109" s="50" t="s">
        <v>14</v>
      </c>
      <c r="C109" s="17" t="s">
        <v>12</v>
      </c>
      <c r="D109" s="17" t="s">
        <v>128</v>
      </c>
      <c r="E109" s="17" t="s">
        <v>132</v>
      </c>
      <c r="F109" s="53"/>
      <c r="G109" s="55"/>
    </row>
    <row r="110" spans="1:7" ht="31.5">
      <c r="A110" s="17">
        <v>14</v>
      </c>
      <c r="B110" s="50" t="s">
        <v>83</v>
      </c>
      <c r="C110" s="17" t="s">
        <v>104</v>
      </c>
      <c r="D110" s="17" t="s">
        <v>95</v>
      </c>
      <c r="E110" s="17" t="s">
        <v>134</v>
      </c>
      <c r="F110" s="17">
        <v>12</v>
      </c>
      <c r="G110" s="35">
        <v>1.6E-2</v>
      </c>
    </row>
    <row r="111" spans="1:7" ht="110.25">
      <c r="A111" s="17">
        <v>15</v>
      </c>
      <c r="B111" s="50" t="s">
        <v>5</v>
      </c>
      <c r="C111" s="17" t="s">
        <v>118</v>
      </c>
      <c r="D111" s="17" t="s">
        <v>93</v>
      </c>
      <c r="E111" s="17" t="s">
        <v>156</v>
      </c>
      <c r="F111" s="17">
        <v>33</v>
      </c>
      <c r="G111" s="35">
        <v>4.4999999999999998E-2</v>
      </c>
    </row>
    <row r="112" spans="1:7" ht="47.25" customHeight="1">
      <c r="A112" s="51">
        <v>16</v>
      </c>
      <c r="B112" s="56" t="s">
        <v>82</v>
      </c>
      <c r="C112" s="17" t="s">
        <v>104</v>
      </c>
      <c r="D112" s="17" t="s">
        <v>133</v>
      </c>
      <c r="E112" s="17" t="s">
        <v>134</v>
      </c>
      <c r="F112" s="17" t="s">
        <v>135</v>
      </c>
      <c r="G112" s="35">
        <v>3.0000000000000001E-3</v>
      </c>
    </row>
    <row r="113" spans="1:7" ht="94.5">
      <c r="A113" s="52"/>
      <c r="B113" s="57"/>
      <c r="C113" s="17" t="s">
        <v>105</v>
      </c>
      <c r="D113" s="17" t="s">
        <v>133</v>
      </c>
      <c r="E113" s="17" t="s">
        <v>136</v>
      </c>
      <c r="F113" s="17">
        <v>2</v>
      </c>
      <c r="G113" s="35">
        <v>3.0000000000000001E-3</v>
      </c>
    </row>
    <row r="114" spans="1:7" ht="31.5">
      <c r="A114" s="52"/>
      <c r="B114" s="57"/>
      <c r="C114" s="17" t="s">
        <v>106</v>
      </c>
      <c r="D114" s="17" t="s">
        <v>133</v>
      </c>
      <c r="E114" s="17" t="s">
        <v>137</v>
      </c>
      <c r="F114" s="17">
        <v>2</v>
      </c>
      <c r="G114" s="35">
        <v>3.0000000000000001E-3</v>
      </c>
    </row>
    <row r="115" spans="1:7" ht="63">
      <c r="A115" s="52"/>
      <c r="B115" s="57"/>
      <c r="C115" s="17" t="s">
        <v>107</v>
      </c>
      <c r="D115" s="17" t="s">
        <v>133</v>
      </c>
      <c r="E115" s="17" t="s">
        <v>138</v>
      </c>
      <c r="F115" s="17">
        <v>2</v>
      </c>
      <c r="G115" s="35">
        <v>3.0000000000000001E-3</v>
      </c>
    </row>
    <row r="116" spans="1:7" ht="220.5">
      <c r="A116" s="52"/>
      <c r="B116" s="57"/>
      <c r="C116" s="17" t="s">
        <v>85</v>
      </c>
      <c r="D116" s="17" t="s">
        <v>133</v>
      </c>
      <c r="E116" s="17" t="s">
        <v>139</v>
      </c>
      <c r="F116" s="17">
        <v>2</v>
      </c>
      <c r="G116" s="35">
        <v>3.0000000000000001E-3</v>
      </c>
    </row>
    <row r="117" spans="1:7" ht="204.75">
      <c r="A117" s="53"/>
      <c r="B117" s="58"/>
      <c r="C117" s="17" t="s">
        <v>24</v>
      </c>
      <c r="D117" s="17" t="s">
        <v>133</v>
      </c>
      <c r="E117" s="17" t="s">
        <v>129</v>
      </c>
      <c r="F117" s="17">
        <v>1</v>
      </c>
      <c r="G117" s="35">
        <v>1E-3</v>
      </c>
    </row>
  </sheetData>
  <mergeCells count="40">
    <mergeCell ref="G53:G54"/>
    <mergeCell ref="F53:F54"/>
    <mergeCell ref="F45:F46"/>
    <mergeCell ref="G45:G46"/>
    <mergeCell ref="F47:F48"/>
    <mergeCell ref="G47:G48"/>
    <mergeCell ref="G49:G50"/>
    <mergeCell ref="F49:F50"/>
    <mergeCell ref="A1:G3"/>
    <mergeCell ref="G51:G52"/>
    <mergeCell ref="F51:F52"/>
    <mergeCell ref="F5:G5"/>
    <mergeCell ref="A5:A6"/>
    <mergeCell ref="B5:B6"/>
    <mergeCell ref="C5:C6"/>
    <mergeCell ref="D5:D6"/>
    <mergeCell ref="E5:E6"/>
    <mergeCell ref="A79:G81"/>
    <mergeCell ref="F55:F56"/>
    <mergeCell ref="G55:G56"/>
    <mergeCell ref="F58:F60"/>
    <mergeCell ref="G58:G60"/>
    <mergeCell ref="B65:B70"/>
    <mergeCell ref="A92:E92"/>
    <mergeCell ref="A94:A95"/>
    <mergeCell ref="B94:B95"/>
    <mergeCell ref="C94:C95"/>
    <mergeCell ref="D94:D95"/>
    <mergeCell ref="E94:E95"/>
    <mergeCell ref="F94:G94"/>
    <mergeCell ref="F102:F103"/>
    <mergeCell ref="G102:G103"/>
    <mergeCell ref="F104:F105"/>
    <mergeCell ref="G104:G105"/>
    <mergeCell ref="A112:A117"/>
    <mergeCell ref="F106:F107"/>
    <mergeCell ref="G106:G107"/>
    <mergeCell ref="F108:F109"/>
    <mergeCell ref="G108:G109"/>
    <mergeCell ref="B112:B11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МА-23.03.03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eis.ok</cp:lastModifiedBy>
  <dcterms:created xsi:type="dcterms:W3CDTF">2023-08-29T09:03:19Z</dcterms:created>
  <dcterms:modified xsi:type="dcterms:W3CDTF">2023-10-02T09:41:12Z</dcterms:modified>
</cp:coreProperties>
</file>